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32767" windowWidth="19350" windowHeight="7545" activeTab="0"/>
  </bookViews>
  <sheets>
    <sheet name="Näid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kasutaja</author>
  </authors>
  <commentList>
    <comment ref="C8" authorId="0">
      <text>
        <r>
          <rPr>
            <b/>
            <sz val="9"/>
            <rFont val="Tahoma"/>
            <family val="2"/>
          </rPr>
          <t>kasutaja:</t>
        </r>
        <r>
          <rPr>
            <sz val="9"/>
            <rFont val="Tahoma"/>
            <family val="2"/>
          </rPr>
          <t xml:space="preserve">
Laius
</t>
        </r>
      </text>
    </comment>
    <comment ref="E8" authorId="0">
      <text>
        <r>
          <rPr>
            <b/>
            <sz val="9"/>
            <rFont val="Tahoma"/>
            <family val="2"/>
          </rPr>
          <t>kasutaja:</t>
        </r>
        <r>
          <rPr>
            <sz val="9"/>
            <rFont val="Tahoma"/>
            <family val="2"/>
          </rPr>
          <t xml:space="preserve">
Kõrgus</t>
        </r>
      </text>
    </comment>
    <comment ref="G8" authorId="0">
      <text>
        <r>
          <rPr>
            <b/>
            <sz val="9"/>
            <rFont val="Tahoma"/>
            <family val="2"/>
          </rPr>
          <t>kasutaja:</t>
        </r>
        <r>
          <rPr>
            <sz val="9"/>
            <rFont val="Tahoma"/>
            <family val="2"/>
          </rPr>
          <t xml:space="preserve">
Detailide kogus</t>
        </r>
      </text>
    </comment>
    <comment ref="H8" authorId="0">
      <text>
        <r>
          <rPr>
            <b/>
            <sz val="9"/>
            <rFont val="Tahoma"/>
            <family val="2"/>
          </rPr>
          <t>kasutaja:</t>
        </r>
        <r>
          <rPr>
            <sz val="9"/>
            <rFont val="Tahoma"/>
            <family val="2"/>
          </rPr>
          <t xml:space="preserve">
Detaili paksus</t>
        </r>
      </text>
    </comment>
    <comment ref="J8" authorId="0">
      <text>
        <r>
          <rPr>
            <b/>
            <sz val="9"/>
            <rFont val="Tahoma"/>
            <family val="2"/>
          </rPr>
          <t>kasutaja:</t>
        </r>
        <r>
          <rPr>
            <sz val="9"/>
            <rFont val="Tahoma"/>
            <family val="2"/>
          </rPr>
          <t xml:space="preserve">
kantmaterjali tüüp ja paksus</t>
        </r>
      </text>
    </comment>
    <comment ref="O8" authorId="0">
      <text>
        <r>
          <rPr>
            <b/>
            <sz val="9"/>
            <rFont val="Tahoma"/>
            <family val="2"/>
          </rPr>
          <t>kasutaja:</t>
        </r>
        <r>
          <rPr>
            <sz val="9"/>
            <rFont val="Tahoma"/>
            <family val="2"/>
          </rPr>
          <t xml:space="preserve">
kogus kahelt poolt kokku
</t>
        </r>
      </text>
    </comment>
    <comment ref="I8" authorId="0">
      <text>
        <r>
          <rPr>
            <b/>
            <sz val="9"/>
            <rFont val="Tahoma"/>
            <family val="2"/>
          </rPr>
          <t>kasutaja:</t>
        </r>
        <r>
          <rPr>
            <sz val="9"/>
            <rFont val="Tahoma"/>
            <family val="2"/>
          </rPr>
          <t xml:space="preserve">
kantmaterjali tüüp ja paksus</t>
        </r>
      </text>
    </comment>
  </commentList>
</comments>
</file>

<file path=xl/sharedStrings.xml><?xml version="1.0" encoding="utf-8"?>
<sst xmlns="http://schemas.openxmlformats.org/spreadsheetml/2006/main" count="80" uniqueCount="21">
  <si>
    <t>L</t>
  </si>
  <si>
    <t>Tüüp</t>
  </si>
  <si>
    <t>Pos</t>
  </si>
  <si>
    <t>Materjal</t>
  </si>
  <si>
    <t>P</t>
  </si>
  <si>
    <t>Kant pikkusele</t>
  </si>
  <si>
    <t>Kant laiusele</t>
  </si>
  <si>
    <t>PLP</t>
  </si>
  <si>
    <t>m2</t>
  </si>
  <si>
    <t>630 TAMM FREYA HALL</t>
  </si>
  <si>
    <t>ABS 0,8 mm</t>
  </si>
  <si>
    <t>HDF VALGE</t>
  </si>
  <si>
    <t>HDF</t>
  </si>
  <si>
    <t>P -  pikkus (alati puusüü suunal)</t>
  </si>
  <si>
    <t>L -   laius (alati puusüüga risti)</t>
  </si>
  <si>
    <t>Kant</t>
  </si>
  <si>
    <t>Märkused</t>
  </si>
  <si>
    <t>Kogus (tk)</t>
  </si>
  <si>
    <t>Paksus</t>
  </si>
  <si>
    <t>Kant  (jm)</t>
  </si>
  <si>
    <t>D E T A I L I D E   A N D M E 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</si>
</sst>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.000"/>
    <numFmt numFmtId="175" formatCode="0.000"/>
  </numFmts>
  <fonts count="56">
    <font>
      <sz val="12"/>
      <color indexed="8"/>
      <name val="Verdana"/>
      <family val="0"/>
    </font>
    <font>
      <sz val="11"/>
      <color indexed="8"/>
      <name val="Helvetica"/>
      <family val="2"/>
    </font>
    <font>
      <sz val="11"/>
      <color indexed="8"/>
      <name val="Helvetica Neue"/>
      <family val="0"/>
    </font>
    <font>
      <sz val="10"/>
      <color indexed="10"/>
      <name val="Arial"/>
      <family val="0"/>
    </font>
    <font>
      <b/>
      <sz val="11"/>
      <color indexed="8"/>
      <name val="Helvetica Neue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Verdana"/>
      <family val="0"/>
    </font>
    <font>
      <sz val="11"/>
      <color indexed="12"/>
      <name val="Helvetica"/>
      <family val="2"/>
    </font>
    <font>
      <sz val="11"/>
      <color indexed="20"/>
      <name val="Helvetica"/>
      <family val="2"/>
    </font>
    <font>
      <b/>
      <sz val="11"/>
      <color indexed="52"/>
      <name val="Helvetica"/>
      <family val="2"/>
    </font>
    <font>
      <b/>
      <sz val="11"/>
      <color indexed="12"/>
      <name val="Helvetica"/>
      <family val="2"/>
    </font>
    <font>
      <i/>
      <sz val="11"/>
      <color indexed="23"/>
      <name val="Helvetica"/>
      <family val="2"/>
    </font>
    <font>
      <sz val="11"/>
      <color indexed="17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62"/>
      <name val="Helvetica"/>
      <family val="2"/>
    </font>
    <font>
      <sz val="11"/>
      <color indexed="52"/>
      <name val="Helvetica"/>
      <family val="2"/>
    </font>
    <font>
      <sz val="11"/>
      <color indexed="60"/>
      <name val="Helvetica"/>
      <family val="2"/>
    </font>
    <font>
      <b/>
      <sz val="18"/>
      <color indexed="63"/>
      <name val="Helvetica"/>
      <family val="2"/>
    </font>
    <font>
      <b/>
      <sz val="11"/>
      <color indexed="8"/>
      <name val="Helvetica"/>
      <family val="2"/>
    </font>
    <font>
      <sz val="11"/>
      <color indexed="10"/>
      <name val="Helvetica"/>
      <family val="2"/>
    </font>
    <font>
      <b/>
      <sz val="11"/>
      <color indexed="10"/>
      <name val="Helvetica"/>
      <family val="2"/>
    </font>
    <font>
      <sz val="12"/>
      <color indexed="10"/>
      <name val="Verdana"/>
      <family val="2"/>
    </font>
    <font>
      <sz val="10"/>
      <color indexed="11"/>
      <name val="Arial"/>
      <family val="2"/>
    </font>
    <font>
      <b/>
      <sz val="12"/>
      <color indexed="53"/>
      <name val="Verdana"/>
      <family val="2"/>
    </font>
    <font>
      <b/>
      <sz val="8"/>
      <color indexed="8"/>
      <name val="Arial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b/>
      <sz val="18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  <font>
      <b/>
      <sz val="11"/>
      <color rgb="FFFF0000"/>
      <name val="Helvetica"/>
      <family val="2"/>
    </font>
    <font>
      <sz val="12"/>
      <color rgb="FFFF0000"/>
      <name val="Verdana"/>
      <family val="2"/>
    </font>
    <font>
      <sz val="10"/>
      <color rgb="FF002060"/>
      <name val="Arial"/>
      <family val="2"/>
    </font>
    <font>
      <sz val="10"/>
      <color rgb="FFFF0000"/>
      <name val="Arial"/>
      <family val="2"/>
    </font>
    <font>
      <b/>
      <sz val="12"/>
      <color theme="8"/>
      <name val="Verdana"/>
      <family val="2"/>
    </font>
    <font>
      <b/>
      <sz val="8"/>
      <color theme="1"/>
      <name val="Arial"/>
      <family val="2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175" fontId="0" fillId="0" borderId="0" xfId="0" applyNumberFormat="1" applyBorder="1" applyAlignment="1">
      <alignment/>
    </xf>
    <xf numFmtId="0" fontId="50" fillId="0" borderId="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2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 wrapText="1"/>
    </xf>
    <xf numFmtId="175" fontId="5" fillId="35" borderId="13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75" fontId="8" fillId="0" borderId="11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175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DD0806"/>
      <rgbColor rgb="00003366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2</xdr:col>
      <xdr:colOff>142875</xdr:colOff>
      <xdr:row>5</xdr:row>
      <xdr:rowOff>76200</xdr:rowOff>
    </xdr:to>
    <xdr:pic>
      <xdr:nvPicPr>
        <xdr:cNvPr id="1" name="3610F662-8380-4E02-B1B7-CB2767C0DF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2095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0</xdr:row>
      <xdr:rowOff>95250</xdr:rowOff>
    </xdr:from>
    <xdr:to>
      <xdr:col>16</xdr:col>
      <xdr:colOff>781050</xdr:colOff>
      <xdr:row>6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95250"/>
          <a:ext cx="21717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J9" sqref="J9"/>
    </sheetView>
  </sheetViews>
  <sheetFormatPr defaultColWidth="8.796875" defaultRowHeight="15"/>
  <cols>
    <col min="1" max="1" width="5.59765625" style="5" bestFit="1" customWidth="1"/>
    <col min="2" max="2" width="15.5" style="5" bestFit="1" customWidth="1"/>
    <col min="3" max="3" width="8.09765625" style="5" customWidth="1"/>
    <col min="4" max="4" width="6.69921875" style="5" customWidth="1"/>
    <col min="5" max="5" width="7.69921875" style="5" customWidth="1"/>
    <col min="6" max="6" width="6" style="5" customWidth="1"/>
    <col min="7" max="7" width="7.59765625" style="5" customWidth="1"/>
    <col min="8" max="8" width="5.69921875" style="5" bestFit="1" customWidth="1"/>
    <col min="9" max="9" width="4" style="5" bestFit="1" customWidth="1"/>
    <col min="10" max="10" width="6.09765625" style="5" bestFit="1" customWidth="1"/>
    <col min="11" max="11" width="0.1015625" style="5" hidden="1" customWidth="1"/>
    <col min="12" max="12" width="2.09765625" style="5" hidden="1" customWidth="1"/>
    <col min="13" max="14" width="1.8984375" style="5" hidden="1" customWidth="1"/>
    <col min="15" max="15" width="6" style="10" bestFit="1" customWidth="1"/>
    <col min="16" max="16" width="9.19921875" style="5" customWidth="1"/>
    <col min="17" max="16384" width="8.796875" style="5" customWidth="1"/>
  </cols>
  <sheetData>
    <row r="1" spans="4:9" ht="15">
      <c r="D1" s="11"/>
      <c r="E1" s="11"/>
      <c r="F1" s="11"/>
      <c r="G1" s="11"/>
      <c r="H1" s="11"/>
      <c r="I1" s="11"/>
    </row>
    <row r="2" spans="1:10" ht="15">
      <c r="A2" s="4"/>
      <c r="D2" s="11"/>
      <c r="E2" s="11"/>
      <c r="F2" s="11"/>
      <c r="G2" s="11"/>
      <c r="H2" s="11"/>
      <c r="I2" s="11"/>
      <c r="J2" s="21"/>
    </row>
    <row r="3" spans="5:9" ht="15">
      <c r="E3" s="11"/>
      <c r="F3" s="11" t="s">
        <v>13</v>
      </c>
      <c r="G3" s="20"/>
      <c r="H3" s="11"/>
      <c r="I3" s="11"/>
    </row>
    <row r="4" spans="5:16" ht="15">
      <c r="E4" s="11"/>
      <c r="F4" s="11" t="s">
        <v>14</v>
      </c>
      <c r="G4" s="11"/>
      <c r="H4" s="11"/>
      <c r="I4" s="11"/>
      <c r="P4" s="19"/>
    </row>
    <row r="5" spans="4:9" ht="15">
      <c r="D5" s="11"/>
      <c r="E5" s="11"/>
      <c r="F5" s="11"/>
      <c r="G5" s="11"/>
      <c r="H5" s="11"/>
      <c r="I5" s="11"/>
    </row>
    <row r="6" ht="15"/>
    <row r="7" spans="1:16" ht="15.75" thickBot="1">
      <c r="A7" s="32" t="s">
        <v>20</v>
      </c>
      <c r="B7" s="32"/>
      <c r="C7" s="32"/>
      <c r="D7" s="32"/>
      <c r="E7" s="32"/>
      <c r="F7" s="32"/>
      <c r="G7" s="32"/>
      <c r="H7" s="33"/>
      <c r="I7" s="34"/>
      <c r="J7" s="32"/>
      <c r="K7" s="32"/>
      <c r="L7" s="32"/>
      <c r="M7" s="32"/>
      <c r="N7" s="32"/>
      <c r="O7" s="35"/>
      <c r="P7" s="36"/>
    </row>
    <row r="8" spans="1:17" s="22" customFormat="1" ht="30.75" thickBot="1">
      <c r="A8" s="37" t="s">
        <v>2</v>
      </c>
      <c r="B8" s="38" t="s">
        <v>3</v>
      </c>
      <c r="C8" s="38" t="s">
        <v>4</v>
      </c>
      <c r="D8" s="39" t="s">
        <v>5</v>
      </c>
      <c r="E8" s="38" t="s">
        <v>0</v>
      </c>
      <c r="F8" s="40" t="s">
        <v>6</v>
      </c>
      <c r="G8" s="38" t="s">
        <v>17</v>
      </c>
      <c r="H8" s="38" t="s">
        <v>18</v>
      </c>
      <c r="I8" s="41" t="s">
        <v>1</v>
      </c>
      <c r="J8" s="42" t="s">
        <v>19</v>
      </c>
      <c r="K8" s="38"/>
      <c r="L8" s="38"/>
      <c r="M8" s="38"/>
      <c r="N8" s="38"/>
      <c r="O8" s="43" t="s">
        <v>8</v>
      </c>
      <c r="P8" s="41" t="s">
        <v>15</v>
      </c>
      <c r="Q8" s="44" t="s">
        <v>16</v>
      </c>
    </row>
    <row r="9" spans="1:17" ht="15">
      <c r="A9" s="25">
        <v>1</v>
      </c>
      <c r="B9" s="25" t="s">
        <v>9</v>
      </c>
      <c r="C9" s="26">
        <v>695</v>
      </c>
      <c r="D9" s="27">
        <v>2</v>
      </c>
      <c r="E9" s="26">
        <v>545</v>
      </c>
      <c r="F9" s="27">
        <v>2</v>
      </c>
      <c r="G9" s="28">
        <v>1</v>
      </c>
      <c r="H9" s="25">
        <v>16</v>
      </c>
      <c r="I9" s="29" t="s">
        <v>7</v>
      </c>
      <c r="J9" s="45">
        <f>SUM(C9*D9*G9+E9*F9*G9)*0.001</f>
        <v>2.48</v>
      </c>
      <c r="K9" s="46"/>
      <c r="L9" s="46"/>
      <c r="M9" s="46"/>
      <c r="N9" s="46"/>
      <c r="O9" s="47">
        <f>SUM(C9*E9*G9)/1000000</f>
        <v>0.378775</v>
      </c>
      <c r="P9" s="30" t="s">
        <v>10</v>
      </c>
      <c r="Q9" s="31"/>
    </row>
    <row r="10" spans="1:17" ht="15">
      <c r="A10" s="7">
        <v>2</v>
      </c>
      <c r="B10" s="7" t="s">
        <v>9</v>
      </c>
      <c r="C10" s="1">
        <v>915</v>
      </c>
      <c r="D10" s="2">
        <v>2</v>
      </c>
      <c r="E10" s="1">
        <v>595</v>
      </c>
      <c r="F10" s="3">
        <v>2</v>
      </c>
      <c r="G10" s="23">
        <v>1</v>
      </c>
      <c r="H10" s="7">
        <v>16</v>
      </c>
      <c r="I10" s="6" t="s">
        <v>7</v>
      </c>
      <c r="J10" s="48">
        <f aca="true" t="shared" si="0" ref="J10:J28">SUM(C10*D10*G10+E10*F10*G10)*0.001</f>
        <v>3.02</v>
      </c>
      <c r="K10" s="49"/>
      <c r="L10" s="49"/>
      <c r="M10" s="49"/>
      <c r="N10" s="49"/>
      <c r="O10" s="50">
        <f aca="true" t="shared" si="1" ref="O10:O28">SUM(C10*E10*G10)/1000000</f>
        <v>0.544425</v>
      </c>
      <c r="P10" s="8" t="s">
        <v>10</v>
      </c>
      <c r="Q10" s="9"/>
    </row>
    <row r="11" spans="1:17" ht="15.75">
      <c r="A11" s="7">
        <v>3</v>
      </c>
      <c r="B11" s="7" t="s">
        <v>9</v>
      </c>
      <c r="C11" s="1">
        <v>1045</v>
      </c>
      <c r="D11" s="2">
        <v>2</v>
      </c>
      <c r="E11" s="1">
        <v>440</v>
      </c>
      <c r="F11" s="2">
        <v>2</v>
      </c>
      <c r="G11" s="23">
        <v>1</v>
      </c>
      <c r="H11" s="7">
        <v>16</v>
      </c>
      <c r="I11" s="6" t="s">
        <v>7</v>
      </c>
      <c r="J11" s="48">
        <f t="shared" si="0"/>
        <v>2.97</v>
      </c>
      <c r="K11" s="49"/>
      <c r="L11" s="49"/>
      <c r="M11" s="49"/>
      <c r="N11" s="49"/>
      <c r="O11" s="50">
        <f t="shared" si="1"/>
        <v>0.4598</v>
      </c>
      <c r="P11" s="8" t="s">
        <v>10</v>
      </c>
      <c r="Q11" s="9"/>
    </row>
    <row r="12" spans="1:17" ht="15.75">
      <c r="A12" s="7">
        <v>4</v>
      </c>
      <c r="B12" s="7" t="s">
        <v>9</v>
      </c>
      <c r="C12" s="1">
        <v>1045</v>
      </c>
      <c r="D12" s="2">
        <v>2</v>
      </c>
      <c r="E12" s="1">
        <v>435</v>
      </c>
      <c r="F12" s="2">
        <v>2</v>
      </c>
      <c r="G12" s="23">
        <v>3</v>
      </c>
      <c r="H12" s="7">
        <v>16</v>
      </c>
      <c r="I12" s="6" t="s">
        <v>7</v>
      </c>
      <c r="J12" s="48">
        <f t="shared" si="0"/>
        <v>8.88</v>
      </c>
      <c r="K12" s="49"/>
      <c r="L12" s="49"/>
      <c r="M12" s="49"/>
      <c r="N12" s="49"/>
      <c r="O12" s="50">
        <f t="shared" si="1"/>
        <v>1.363725</v>
      </c>
      <c r="P12" s="8" t="s">
        <v>10</v>
      </c>
      <c r="Q12" s="9"/>
    </row>
    <row r="13" spans="1:17" ht="15.75">
      <c r="A13" s="7">
        <v>5</v>
      </c>
      <c r="B13" s="7" t="s">
        <v>9</v>
      </c>
      <c r="C13" s="1">
        <v>1045</v>
      </c>
      <c r="D13" s="2">
        <v>2</v>
      </c>
      <c r="E13" s="1">
        <v>488</v>
      </c>
      <c r="F13" s="2">
        <v>2</v>
      </c>
      <c r="G13" s="23">
        <v>2</v>
      </c>
      <c r="H13" s="7">
        <v>16</v>
      </c>
      <c r="I13" s="6" t="s">
        <v>7</v>
      </c>
      <c r="J13" s="48">
        <f t="shared" si="0"/>
        <v>6.132000000000001</v>
      </c>
      <c r="K13" s="49"/>
      <c r="L13" s="49"/>
      <c r="M13" s="49"/>
      <c r="N13" s="49"/>
      <c r="O13" s="50">
        <f t="shared" si="1"/>
        <v>1.01992</v>
      </c>
      <c r="P13" s="8" t="s">
        <v>10</v>
      </c>
      <c r="Q13" s="9"/>
    </row>
    <row r="14" spans="1:17" ht="15.75">
      <c r="A14" s="7">
        <v>6</v>
      </c>
      <c r="B14" s="7" t="s">
        <v>9</v>
      </c>
      <c r="C14" s="1">
        <v>920</v>
      </c>
      <c r="D14" s="2">
        <v>1</v>
      </c>
      <c r="E14" s="1">
        <v>280</v>
      </c>
      <c r="F14" s="2">
        <v>2</v>
      </c>
      <c r="G14" s="23">
        <v>2</v>
      </c>
      <c r="H14" s="7">
        <v>16</v>
      </c>
      <c r="I14" s="6" t="s">
        <v>7</v>
      </c>
      <c r="J14" s="48">
        <f t="shared" si="0"/>
        <v>2.96</v>
      </c>
      <c r="K14" s="49"/>
      <c r="L14" s="49"/>
      <c r="M14" s="49"/>
      <c r="N14" s="49"/>
      <c r="O14" s="50">
        <f t="shared" si="1"/>
        <v>0.5152</v>
      </c>
      <c r="P14" s="8" t="s">
        <v>10</v>
      </c>
      <c r="Q14" s="9"/>
    </row>
    <row r="15" spans="1:17" ht="15.75">
      <c r="A15" s="7">
        <v>7</v>
      </c>
      <c r="B15" s="7" t="s">
        <v>9</v>
      </c>
      <c r="C15" s="1">
        <v>1050</v>
      </c>
      <c r="D15" s="2">
        <v>1</v>
      </c>
      <c r="E15" s="1">
        <v>300</v>
      </c>
      <c r="F15" s="2">
        <v>2</v>
      </c>
      <c r="G15" s="23">
        <v>1</v>
      </c>
      <c r="H15" s="7">
        <v>16</v>
      </c>
      <c r="I15" s="6" t="s">
        <v>7</v>
      </c>
      <c r="J15" s="48">
        <f t="shared" si="0"/>
        <v>1.6500000000000001</v>
      </c>
      <c r="K15" s="49"/>
      <c r="L15" s="49"/>
      <c r="M15" s="49"/>
      <c r="N15" s="49"/>
      <c r="O15" s="50">
        <f t="shared" si="1"/>
        <v>0.315</v>
      </c>
      <c r="P15" s="8" t="s">
        <v>10</v>
      </c>
      <c r="Q15" s="9"/>
    </row>
    <row r="16" spans="1:17" ht="15.75">
      <c r="A16" s="7">
        <v>8</v>
      </c>
      <c r="B16" s="7" t="s">
        <v>9</v>
      </c>
      <c r="C16" s="1">
        <v>1050</v>
      </c>
      <c r="D16" s="2">
        <v>1</v>
      </c>
      <c r="E16" s="1">
        <v>400</v>
      </c>
      <c r="F16" s="2">
        <v>2</v>
      </c>
      <c r="G16" s="23">
        <v>4</v>
      </c>
      <c r="H16" s="7">
        <v>16</v>
      </c>
      <c r="I16" s="6" t="s">
        <v>7</v>
      </c>
      <c r="J16" s="48">
        <f t="shared" si="0"/>
        <v>7.4</v>
      </c>
      <c r="K16" s="49"/>
      <c r="L16" s="49"/>
      <c r="M16" s="49"/>
      <c r="N16" s="49"/>
      <c r="O16" s="50">
        <f t="shared" si="1"/>
        <v>1.68</v>
      </c>
      <c r="P16" s="8" t="s">
        <v>10</v>
      </c>
      <c r="Q16" s="9"/>
    </row>
    <row r="17" spans="1:17" ht="15.75">
      <c r="A17" s="7">
        <v>9</v>
      </c>
      <c r="B17" s="7" t="s">
        <v>9</v>
      </c>
      <c r="C17" s="1">
        <v>1050</v>
      </c>
      <c r="D17" s="2">
        <v>1</v>
      </c>
      <c r="E17" s="1">
        <v>280</v>
      </c>
      <c r="F17" s="2">
        <v>2</v>
      </c>
      <c r="G17" s="23">
        <v>8</v>
      </c>
      <c r="H17" s="7">
        <v>16</v>
      </c>
      <c r="I17" s="6" t="s">
        <v>7</v>
      </c>
      <c r="J17" s="48">
        <f t="shared" si="0"/>
        <v>12.88</v>
      </c>
      <c r="K17" s="51"/>
      <c r="L17" s="51"/>
      <c r="M17" s="51"/>
      <c r="N17" s="51"/>
      <c r="O17" s="50">
        <f t="shared" si="1"/>
        <v>2.352</v>
      </c>
      <c r="P17" s="8" t="s">
        <v>10</v>
      </c>
      <c r="Q17" s="9"/>
    </row>
    <row r="18" spans="1:17" ht="15.75">
      <c r="A18" s="7">
        <v>10</v>
      </c>
      <c r="B18" s="7" t="s">
        <v>9</v>
      </c>
      <c r="C18" s="1">
        <v>2650</v>
      </c>
      <c r="D18" s="2">
        <v>1</v>
      </c>
      <c r="E18" s="1">
        <v>400</v>
      </c>
      <c r="F18" s="2"/>
      <c r="G18" s="23">
        <v>2</v>
      </c>
      <c r="H18" s="7">
        <v>16</v>
      </c>
      <c r="I18" s="6" t="s">
        <v>7</v>
      </c>
      <c r="J18" s="48">
        <f t="shared" si="0"/>
        <v>5.3</v>
      </c>
      <c r="K18" s="51"/>
      <c r="L18" s="51"/>
      <c r="M18" s="51"/>
      <c r="N18" s="51"/>
      <c r="O18" s="50">
        <f t="shared" si="1"/>
        <v>2.12</v>
      </c>
      <c r="P18" s="8" t="s">
        <v>10</v>
      </c>
      <c r="Q18" s="9"/>
    </row>
    <row r="19" spans="1:17" ht="15.75">
      <c r="A19" s="7">
        <v>11</v>
      </c>
      <c r="B19" s="7" t="s">
        <v>9</v>
      </c>
      <c r="C19" s="1">
        <v>2650</v>
      </c>
      <c r="D19" s="2">
        <v>1</v>
      </c>
      <c r="E19" s="1">
        <v>280</v>
      </c>
      <c r="F19" s="2"/>
      <c r="G19" s="23">
        <v>7</v>
      </c>
      <c r="H19" s="7">
        <v>16</v>
      </c>
      <c r="I19" s="6" t="s">
        <v>7</v>
      </c>
      <c r="J19" s="48">
        <f t="shared" si="0"/>
        <v>18.55</v>
      </c>
      <c r="K19" s="51"/>
      <c r="L19" s="51"/>
      <c r="M19" s="51"/>
      <c r="N19" s="51"/>
      <c r="O19" s="50">
        <f t="shared" si="1"/>
        <v>5.194</v>
      </c>
      <c r="P19" s="8" t="s">
        <v>10</v>
      </c>
      <c r="Q19" s="9"/>
    </row>
    <row r="20" spans="1:17" ht="15.75">
      <c r="A20" s="7">
        <v>12</v>
      </c>
      <c r="B20" s="7" t="s">
        <v>9</v>
      </c>
      <c r="C20" s="1">
        <v>2650</v>
      </c>
      <c r="D20" s="2">
        <v>1</v>
      </c>
      <c r="E20" s="1">
        <v>100</v>
      </c>
      <c r="F20" s="2"/>
      <c r="G20" s="23">
        <v>2</v>
      </c>
      <c r="H20" s="7">
        <v>16</v>
      </c>
      <c r="I20" s="6" t="s">
        <v>7</v>
      </c>
      <c r="J20" s="48">
        <f t="shared" si="0"/>
        <v>5.3</v>
      </c>
      <c r="K20" s="51"/>
      <c r="L20" s="51"/>
      <c r="M20" s="51"/>
      <c r="N20" s="51"/>
      <c r="O20" s="50">
        <f t="shared" si="1"/>
        <v>0.53</v>
      </c>
      <c r="P20" s="8" t="s">
        <v>10</v>
      </c>
      <c r="Q20" s="9"/>
    </row>
    <row r="21" spans="1:17" ht="15.75">
      <c r="A21" s="7">
        <v>13</v>
      </c>
      <c r="B21" s="7" t="s">
        <v>9</v>
      </c>
      <c r="C21" s="1">
        <v>765</v>
      </c>
      <c r="D21" s="2">
        <v>2</v>
      </c>
      <c r="E21" s="1">
        <v>446</v>
      </c>
      <c r="F21" s="2">
        <v>2</v>
      </c>
      <c r="G21" s="23">
        <v>1</v>
      </c>
      <c r="H21" s="7">
        <v>16</v>
      </c>
      <c r="I21" s="6" t="s">
        <v>7</v>
      </c>
      <c r="J21" s="48">
        <f t="shared" si="0"/>
        <v>2.422</v>
      </c>
      <c r="K21" s="51"/>
      <c r="L21" s="51"/>
      <c r="M21" s="51"/>
      <c r="N21" s="51"/>
      <c r="O21" s="50">
        <f t="shared" si="1"/>
        <v>0.34119</v>
      </c>
      <c r="P21" s="8" t="s">
        <v>10</v>
      </c>
      <c r="Q21" s="9"/>
    </row>
    <row r="22" spans="1:17" ht="15.75">
      <c r="A22" s="7">
        <v>14</v>
      </c>
      <c r="B22" s="7" t="s">
        <v>9</v>
      </c>
      <c r="C22" s="1">
        <v>765</v>
      </c>
      <c r="D22" s="2">
        <v>2</v>
      </c>
      <c r="E22" s="1">
        <v>488</v>
      </c>
      <c r="F22" s="2">
        <v>2</v>
      </c>
      <c r="G22" s="23">
        <v>2</v>
      </c>
      <c r="H22" s="7">
        <v>16</v>
      </c>
      <c r="I22" s="6" t="s">
        <v>7</v>
      </c>
      <c r="J22" s="48">
        <f t="shared" si="0"/>
        <v>5.0120000000000005</v>
      </c>
      <c r="K22" s="51"/>
      <c r="L22" s="51"/>
      <c r="M22" s="51"/>
      <c r="N22" s="51"/>
      <c r="O22" s="50">
        <f t="shared" si="1"/>
        <v>0.74664</v>
      </c>
      <c r="P22" s="8" t="s">
        <v>10</v>
      </c>
      <c r="Q22" s="9"/>
    </row>
    <row r="23" spans="1:17" ht="15.75">
      <c r="A23" s="7">
        <v>15</v>
      </c>
      <c r="B23" s="7" t="s">
        <v>9</v>
      </c>
      <c r="C23" s="1">
        <v>765</v>
      </c>
      <c r="D23" s="2">
        <v>2</v>
      </c>
      <c r="E23" s="1">
        <v>291</v>
      </c>
      <c r="F23" s="2">
        <v>2</v>
      </c>
      <c r="G23" s="23">
        <v>1</v>
      </c>
      <c r="H23" s="7">
        <v>16</v>
      </c>
      <c r="I23" s="6" t="s">
        <v>7</v>
      </c>
      <c r="J23" s="48">
        <f t="shared" si="0"/>
        <v>2.112</v>
      </c>
      <c r="K23" s="51"/>
      <c r="L23" s="51"/>
      <c r="M23" s="51"/>
      <c r="N23" s="51"/>
      <c r="O23" s="50">
        <f t="shared" si="1"/>
        <v>0.222615</v>
      </c>
      <c r="P23" s="8" t="s">
        <v>10</v>
      </c>
      <c r="Q23" s="9"/>
    </row>
    <row r="24" spans="1:17" ht="15.75">
      <c r="A24" s="7">
        <v>16</v>
      </c>
      <c r="B24" s="7" t="s">
        <v>9</v>
      </c>
      <c r="C24" s="1">
        <v>765</v>
      </c>
      <c r="D24" s="2">
        <v>2</v>
      </c>
      <c r="E24" s="1">
        <v>275</v>
      </c>
      <c r="F24" s="2">
        <v>2</v>
      </c>
      <c r="G24" s="23">
        <v>1</v>
      </c>
      <c r="H24" s="7">
        <v>16</v>
      </c>
      <c r="I24" s="6" t="s">
        <v>7</v>
      </c>
      <c r="J24" s="48">
        <f t="shared" si="0"/>
        <v>2.08</v>
      </c>
      <c r="K24" s="49"/>
      <c r="L24" s="49"/>
      <c r="M24" s="49"/>
      <c r="N24" s="49"/>
      <c r="O24" s="50">
        <f t="shared" si="1"/>
        <v>0.210375</v>
      </c>
      <c r="P24" s="8" t="s">
        <v>10</v>
      </c>
      <c r="Q24" s="9"/>
    </row>
    <row r="25" spans="1:17" ht="15.75">
      <c r="A25" s="7">
        <v>17</v>
      </c>
      <c r="B25" s="7" t="s">
        <v>9</v>
      </c>
      <c r="C25" s="1">
        <v>251</v>
      </c>
      <c r="D25" s="2">
        <v>2</v>
      </c>
      <c r="E25" s="1">
        <v>426</v>
      </c>
      <c r="F25" s="2">
        <v>2</v>
      </c>
      <c r="G25" s="23">
        <v>4</v>
      </c>
      <c r="H25" s="7">
        <v>16</v>
      </c>
      <c r="I25" s="6" t="s">
        <v>7</v>
      </c>
      <c r="J25" s="48">
        <f t="shared" si="0"/>
        <v>5.416</v>
      </c>
      <c r="K25" s="51"/>
      <c r="L25" s="51"/>
      <c r="M25" s="51"/>
      <c r="N25" s="51"/>
      <c r="O25" s="50">
        <f t="shared" si="1"/>
        <v>0.427704</v>
      </c>
      <c r="P25" s="8" t="s">
        <v>10</v>
      </c>
      <c r="Q25" s="9"/>
    </row>
    <row r="26" spans="1:17" ht="15.75">
      <c r="A26" s="7">
        <v>18</v>
      </c>
      <c r="B26" s="7" t="s">
        <v>9</v>
      </c>
      <c r="C26" s="1">
        <v>125</v>
      </c>
      <c r="D26" s="2">
        <v>2</v>
      </c>
      <c r="E26" s="1">
        <v>426</v>
      </c>
      <c r="F26" s="2">
        <v>2</v>
      </c>
      <c r="G26" s="23">
        <v>4</v>
      </c>
      <c r="H26" s="7">
        <v>16</v>
      </c>
      <c r="I26" s="6" t="s">
        <v>7</v>
      </c>
      <c r="J26" s="48">
        <f t="shared" si="0"/>
        <v>4.408</v>
      </c>
      <c r="K26" s="51"/>
      <c r="L26" s="51"/>
      <c r="M26" s="51"/>
      <c r="N26" s="51"/>
      <c r="O26" s="50">
        <f t="shared" si="1"/>
        <v>0.213</v>
      </c>
      <c r="P26" s="8" t="s">
        <v>10</v>
      </c>
      <c r="Q26" s="9"/>
    </row>
    <row r="27" spans="1:17" ht="15.75">
      <c r="A27" s="7">
        <v>19</v>
      </c>
      <c r="B27" s="7" t="s">
        <v>9</v>
      </c>
      <c r="C27" s="1">
        <v>2650</v>
      </c>
      <c r="D27" s="2"/>
      <c r="E27" s="1">
        <v>900</v>
      </c>
      <c r="F27" s="2"/>
      <c r="G27" s="23">
        <v>2</v>
      </c>
      <c r="H27" s="7">
        <v>16</v>
      </c>
      <c r="I27" s="6" t="s">
        <v>7</v>
      </c>
      <c r="J27" s="48">
        <f t="shared" si="0"/>
        <v>0</v>
      </c>
      <c r="K27" s="51"/>
      <c r="L27" s="51"/>
      <c r="M27" s="51"/>
      <c r="N27" s="51"/>
      <c r="O27" s="50">
        <f t="shared" si="1"/>
        <v>4.77</v>
      </c>
      <c r="P27" s="8" t="s">
        <v>10</v>
      </c>
      <c r="Q27" s="9"/>
    </row>
    <row r="28" spans="1:17" ht="15.75">
      <c r="A28" s="7">
        <v>20</v>
      </c>
      <c r="B28" s="7" t="s">
        <v>9</v>
      </c>
      <c r="C28" s="1">
        <v>2650</v>
      </c>
      <c r="D28" s="2">
        <v>1</v>
      </c>
      <c r="E28" s="1">
        <v>570</v>
      </c>
      <c r="F28" s="2"/>
      <c r="G28" s="23">
        <v>4</v>
      </c>
      <c r="H28" s="7">
        <v>16</v>
      </c>
      <c r="I28" s="6" t="s">
        <v>7</v>
      </c>
      <c r="J28" s="48">
        <f t="shared" si="0"/>
        <v>10.6</v>
      </c>
      <c r="K28" s="51"/>
      <c r="L28" s="51"/>
      <c r="M28" s="51"/>
      <c r="N28" s="51"/>
      <c r="O28" s="50">
        <f t="shared" si="1"/>
        <v>6.042</v>
      </c>
      <c r="P28" s="8" t="s">
        <v>10</v>
      </c>
      <c r="Q28" s="9"/>
    </row>
    <row r="29" spans="1:17" ht="15">
      <c r="A29" s="17"/>
      <c r="B29" s="16"/>
      <c r="C29" s="14"/>
      <c r="D29" s="13"/>
      <c r="E29" s="14"/>
      <c r="F29" s="13"/>
      <c r="G29" s="14"/>
      <c r="H29" s="15"/>
      <c r="I29" s="15"/>
      <c r="J29" s="48">
        <f>SUM(J9:J28)</f>
        <v>109.57199999999999</v>
      </c>
      <c r="K29" s="51"/>
      <c r="L29" s="51"/>
      <c r="M29" s="51"/>
      <c r="N29" s="51"/>
      <c r="O29" s="50">
        <f>SUM(O9:O28)</f>
        <v>29.446368999999997</v>
      </c>
      <c r="P29" s="18"/>
      <c r="Q29" s="9"/>
    </row>
    <row r="30" spans="1:17" ht="15">
      <c r="A30" s="9"/>
      <c r="B30" s="12"/>
      <c r="C30" s="6"/>
      <c r="D30" s="13"/>
      <c r="E30" s="6"/>
      <c r="F30" s="13"/>
      <c r="G30" s="14"/>
      <c r="H30" s="7"/>
      <c r="I30" s="7"/>
      <c r="J30" s="48"/>
      <c r="K30" s="51"/>
      <c r="L30" s="51"/>
      <c r="M30" s="51"/>
      <c r="N30" s="51"/>
      <c r="O30" s="50"/>
      <c r="P30" s="8"/>
      <c r="Q30" s="9"/>
    </row>
    <row r="31" spans="1:17" ht="15">
      <c r="A31" s="8">
        <v>21</v>
      </c>
      <c r="B31" s="8" t="s">
        <v>11</v>
      </c>
      <c r="C31" s="8">
        <v>800</v>
      </c>
      <c r="D31" s="8"/>
      <c r="E31" s="8">
        <v>600</v>
      </c>
      <c r="F31" s="8"/>
      <c r="G31" s="7">
        <v>2</v>
      </c>
      <c r="H31" s="8">
        <v>3</v>
      </c>
      <c r="I31" s="8" t="s">
        <v>12</v>
      </c>
      <c r="J31" s="52"/>
      <c r="K31" s="51"/>
      <c r="L31" s="51"/>
      <c r="M31" s="51"/>
      <c r="N31" s="51"/>
      <c r="O31" s="53"/>
      <c r="P31" s="9"/>
      <c r="Q31" s="9"/>
    </row>
    <row r="32" spans="1:17" ht="15">
      <c r="A32" s="8">
        <v>22</v>
      </c>
      <c r="B32" s="8" t="s">
        <v>11</v>
      </c>
      <c r="C32" s="8">
        <v>600</v>
      </c>
      <c r="D32" s="8"/>
      <c r="E32" s="8">
        <v>500</v>
      </c>
      <c r="F32" s="8"/>
      <c r="G32" s="7">
        <v>4</v>
      </c>
      <c r="H32" s="8">
        <v>3</v>
      </c>
      <c r="I32" s="8" t="s">
        <v>12</v>
      </c>
      <c r="J32" s="52"/>
      <c r="K32" s="51"/>
      <c r="L32" s="51"/>
      <c r="M32" s="51"/>
      <c r="N32" s="51"/>
      <c r="O32" s="53"/>
      <c r="P32" s="9"/>
      <c r="Q32" s="9"/>
    </row>
    <row r="33" spans="1:17" ht="15">
      <c r="A33" s="9"/>
      <c r="B33" s="9"/>
      <c r="C33" s="9"/>
      <c r="D33" s="9"/>
      <c r="E33" s="9"/>
      <c r="F33" s="9"/>
      <c r="G33" s="24"/>
      <c r="H33" s="9"/>
      <c r="I33" s="9"/>
      <c r="J33" s="51"/>
      <c r="K33" s="51"/>
      <c r="L33" s="51"/>
      <c r="M33" s="51"/>
      <c r="N33" s="51"/>
      <c r="O33" s="53"/>
      <c r="P33" s="9"/>
      <c r="Q33" s="9"/>
    </row>
    <row r="34" spans="1:17" ht="15">
      <c r="A34" s="9"/>
      <c r="B34" s="9"/>
      <c r="C34" s="9"/>
      <c r="D34" s="9"/>
      <c r="E34" s="9"/>
      <c r="F34" s="9"/>
      <c r="G34" s="24"/>
      <c r="H34" s="9"/>
      <c r="I34" s="9"/>
      <c r="J34" s="51"/>
      <c r="K34" s="51"/>
      <c r="L34" s="51"/>
      <c r="M34" s="51"/>
      <c r="N34" s="51"/>
      <c r="O34" s="53"/>
      <c r="P34" s="9"/>
      <c r="Q34" s="9"/>
    </row>
  </sheetData>
  <sheetProtection/>
  <mergeCells count="2">
    <mergeCell ref="A7:G7"/>
    <mergeCell ref="J7:N7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Ecodecor</dc:creator>
  <cp:keywords/>
  <dc:description/>
  <cp:lastModifiedBy>Andre P</cp:lastModifiedBy>
  <cp:lastPrinted>2014-11-12T09:36:48Z</cp:lastPrinted>
  <dcterms:created xsi:type="dcterms:W3CDTF">2014-11-12T09:31:51Z</dcterms:created>
  <dcterms:modified xsi:type="dcterms:W3CDTF">2021-12-21T10:15:39Z</dcterms:modified>
  <cp:category/>
  <cp:version/>
  <cp:contentType/>
  <cp:contentStatus/>
</cp:coreProperties>
</file>